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V Copa UEFA-Libertador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<sst xmlns="http://schemas.openxmlformats.org/spreadsheetml/2006/main" count="192" uniqueCount="88">
  <si>
    <t xml:space="preserve">V Copa UEFA-Libertadores</t>
  </si>
  <si>
    <t xml:space="preserve">Súmulas:</t>
  </si>
  <si>
    <t xml:space="preserve">Full Time</t>
  </si>
  <si>
    <t xml:space="preserve">Oitavas de Final</t>
  </si>
  <si>
    <t xml:space="preserve">Liga Profissional de Futsal</t>
  </si>
  <si>
    <t xml:space="preserve">1ºt:</t>
  </si>
  <si>
    <t xml:space="preserve">Time</t>
  </si>
  <si>
    <t xml:space="preserve">Vs.</t>
  </si>
  <si>
    <t xml:space="preserve">PR:</t>
  </si>
  <si>
    <t xml:space="preserve">PN:</t>
  </si>
  <si>
    <t xml:space="preserve">(-) 16 avos</t>
  </si>
  <si>
    <t xml:space="preserve">Quartas de Final</t>
  </si>
  <si>
    <t xml:space="preserve">Canadá – 2022</t>
  </si>
  <si>
    <t xml:space="preserve">PT = 4-2-1</t>
  </si>
  <si>
    <t xml:space="preserve">*</t>
  </si>
  <si>
    <t xml:space="preserve">3x4</t>
  </si>
  <si>
    <t xml:space="preserve">Lazio</t>
  </si>
  <si>
    <t xml:space="preserve">3 x 6</t>
  </si>
  <si>
    <t xml:space="preserve">Porto</t>
  </si>
  <si>
    <t xml:space="preserve">(-) Oitavas</t>
  </si>
  <si>
    <t xml:space="preserve">Semifinal</t>
  </si>
  <si>
    <t xml:space="preserve">Ginásio FIFME</t>
  </si>
  <si>
    <t xml:space="preserve">0x1</t>
  </si>
  <si>
    <t xml:space="preserve">R. Madrid</t>
  </si>
  <si>
    <t xml:space="preserve">2 x 4</t>
  </si>
  <si>
    <t xml:space="preserve">Inter</t>
  </si>
  <si>
    <t xml:space="preserve">(-) Quartas</t>
  </si>
  <si>
    <t xml:space="preserve">Real Madrid</t>
  </si>
  <si>
    <t xml:space="preserve">Botafogo</t>
  </si>
  <si>
    <t xml:space="preserve">3 x 2</t>
  </si>
  <si>
    <t xml:space="preserve">Galt City</t>
  </si>
  <si>
    <t xml:space="preserve">(-) Semifinal</t>
  </si>
  <si>
    <t xml:space="preserve">2x2</t>
  </si>
  <si>
    <t xml:space="preserve">Peñarol</t>
  </si>
  <si>
    <t xml:space="preserve">2 x 3</t>
  </si>
  <si>
    <t xml:space="preserve">Liverpool</t>
  </si>
  <si>
    <t xml:space="preserve">4 x 3</t>
  </si>
  <si>
    <t xml:space="preserve">Internacional</t>
  </si>
  <si>
    <t xml:space="preserve">1x2</t>
  </si>
  <si>
    <t xml:space="preserve">1 x 3</t>
  </si>
  <si>
    <t xml:space="preserve">1x0</t>
  </si>
  <si>
    <t xml:space="preserve">2 x 1</t>
  </si>
  <si>
    <t xml:space="preserve">Semifinais</t>
  </si>
  <si>
    <t xml:space="preserve">0x2</t>
  </si>
  <si>
    <t xml:space="preserve">3x1</t>
  </si>
  <si>
    <t xml:space="preserve">6 x 3</t>
  </si>
  <si>
    <t xml:space="preserve">  </t>
  </si>
  <si>
    <t xml:space="preserve">Disputa do 3º Lugar</t>
  </si>
  <si>
    <t xml:space="preserve">(P)</t>
  </si>
  <si>
    <t xml:space="preserve">2 x3</t>
  </si>
  <si>
    <t xml:space="preserve">Finalista</t>
  </si>
  <si>
    <t xml:space="preserve">Final</t>
  </si>
  <si>
    <t xml:space="preserve">2 x 5</t>
  </si>
  <si>
    <t xml:space="preserve">Joga pelo empate: </t>
  </si>
  <si>
    <t xml:space="preserve">jogo + prorrogação</t>
  </si>
  <si>
    <t xml:space="preserve">Ataques:</t>
  </si>
  <si>
    <t xml:space="preserve">Gols</t>
  </si>
  <si>
    <t xml:space="preserve">Jogos</t>
  </si>
  <si>
    <t xml:space="preserve">Média per equipe</t>
  </si>
  <si>
    <t xml:space="preserve">T:</t>
  </si>
  <si>
    <t xml:space="preserve">TME:</t>
  </si>
  <si>
    <t xml:space="preserve">Quebec</t>
  </si>
  <si>
    <t xml:space="preserve">FINAL</t>
  </si>
  <si>
    <t xml:space="preserve">1 x 2</t>
  </si>
  <si>
    <t xml:space="preserve">2ºt:</t>
  </si>
  <si>
    <t xml:space="preserve">11-9</t>
  </si>
  <si>
    <t xml:space="preserve">6-7(2)-9(2)</t>
  </si>
  <si>
    <t xml:space="preserve">Colocação Final:</t>
  </si>
  <si>
    <t xml:space="preserve">PT</t>
  </si>
  <si>
    <t xml:space="preserve">3º Lugar</t>
  </si>
  <si>
    <t xml:space="preserve">1º:</t>
  </si>
  <si>
    <t xml:space="preserve">4 *</t>
  </si>
  <si>
    <t xml:space="preserve">TG = </t>
  </si>
  <si>
    <t xml:space="preserve">Bola de Ouro:</t>
  </si>
  <si>
    <t xml:space="preserve">Aboubakar</t>
  </si>
  <si>
    <t xml:space="preserve">2º:</t>
  </si>
  <si>
    <t xml:space="preserve">TJ = </t>
  </si>
  <si>
    <t xml:space="preserve">Porto, nº 9</t>
  </si>
  <si>
    <t xml:space="preserve">3º:</t>
  </si>
  <si>
    <t xml:space="preserve">ME = </t>
  </si>
  <si>
    <t xml:space="preserve">Chuteira de Ouro:</t>
  </si>
  <si>
    <t xml:space="preserve">Arlindo</t>
  </si>
  <si>
    <t xml:space="preserve">4º:</t>
  </si>
  <si>
    <t xml:space="preserve">(ma): </t>
  </si>
  <si>
    <t xml:space="preserve">Lazio, 20 gols</t>
  </si>
  <si>
    <t xml:space="preserve">Botafogo, nº 9,</t>
  </si>
  <si>
    <t xml:space="preserve">9 gols</t>
  </si>
  <si>
    <t xml:space="preserve">* Abertura em 03 Dez 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</si>
</sst>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6]d/mmm"/>
    <numFmt numFmtId="166" formatCode="General"/>
  </numFmts>
  <fonts count="2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6"/>
      <color rgb="FFFFFF00"/>
      <name val="Monotype Corsiva"/>
      <family val="4"/>
      <charset val="1"/>
    </font>
    <font>
      <b val="true"/>
      <sz val="11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10"/>
      <name val="Arial"/>
      <family val="0"/>
      <charset val="1"/>
    </font>
    <font>
      <sz val="8"/>
      <name val="Arial"/>
      <family val="2"/>
      <charset val="1"/>
    </font>
    <font>
      <i val="true"/>
      <sz val="7"/>
      <name val="Arial"/>
      <family val="2"/>
      <charset val="1"/>
    </font>
    <font>
      <b val="true"/>
      <sz val="8"/>
      <name val="Arial"/>
      <family val="2"/>
      <charset val="1"/>
    </font>
    <font>
      <i val="true"/>
      <sz val="6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4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 style="mediumDashed"/>
      <diagonal/>
    </border>
    <border diagonalUp="false" diagonalDown="false">
      <left style="thin"/>
      <right style="mediumDashed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mediumDashed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Dashed"/>
      <top style="thin"/>
      <bottom/>
      <diagonal/>
    </border>
    <border diagonalUp="false" diagonalDown="false">
      <left/>
      <right style="mediumDashed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/>
      <bottom style="mediumDashed"/>
      <diagonal/>
    </border>
    <border diagonalUp="false" diagonalDown="false">
      <left/>
      <right style="mediumDashed"/>
      <top style="mediumDashed"/>
      <bottom/>
      <diagonal/>
    </border>
    <border diagonalUp="false" diagonalDown="false">
      <left style="medium"/>
      <right style="dashed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/>
      <right style="mediumDashed"/>
      <top/>
      <bottom style="dotted"/>
      <diagonal/>
    </border>
    <border diagonalUp="false" diagonalDown="false">
      <left style="thin"/>
      <right/>
      <top style="dotted"/>
      <bottom/>
      <diagonal/>
    </border>
    <border diagonalUp="false" diagonalDown="false">
      <left/>
      <right/>
      <top style="dotted"/>
      <bottom/>
      <diagonal/>
    </border>
    <border diagonalUp="false" diagonalDown="false">
      <left style="thin"/>
      <right style="dashed"/>
      <top style="thin"/>
      <bottom/>
      <diagonal/>
    </border>
    <border diagonalUp="false" diagonalDown="false">
      <left style="thin"/>
      <right style="dashed"/>
      <top/>
      <bottom/>
      <diagonal/>
    </border>
    <border diagonalUp="false" diagonalDown="false">
      <left style="mediumDashed"/>
      <right style="thin"/>
      <top/>
      <bottom style="mediumDashed"/>
      <diagonal/>
    </border>
    <border diagonalUp="false" diagonalDown="false">
      <left/>
      <right style="dashed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dashed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dashed"/>
      <diagonal/>
    </border>
    <border diagonalUp="false" diagonalDown="false">
      <left/>
      <right/>
      <top style="dashed"/>
      <bottom/>
      <diagonal/>
    </border>
    <border diagonalUp="false" diagonalDown="false">
      <left/>
      <right style="medium"/>
      <top style="dashed"/>
      <bottom/>
      <diagonal/>
    </border>
    <border diagonalUp="false" diagonalDown="false">
      <left style="medium"/>
      <right/>
      <top style="dashed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3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2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562320</xdr:colOff>
      <xdr:row>22</xdr:row>
      <xdr:rowOff>42480</xdr:rowOff>
    </xdr:from>
    <xdr:to>
      <xdr:col>3</xdr:col>
      <xdr:colOff>563760</xdr:colOff>
      <xdr:row>37</xdr:row>
      <xdr:rowOff>113760</xdr:rowOff>
    </xdr:to>
    <xdr:sp>
      <xdr:nvSpPr>
        <xdr:cNvPr id="0" name="CustomShape 1"/>
        <xdr:cNvSpPr/>
      </xdr:nvSpPr>
      <xdr:spPr>
        <a:xfrm flipH="1">
          <a:off x="2124720" y="3806640"/>
          <a:ext cx="1440" cy="25171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be4b48"/>
          </a:solidFill>
          <a:tailEnd len="med" type="triangle" w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/>
      </xdr:style>
    </xdr:sp>
    <xdr:clientData/>
  </xdr:twoCellAnchor>
  <xdr:twoCellAnchor editAs="twoCell">
    <xdr:from>
      <xdr:col>4</xdr:col>
      <xdr:colOff>185760</xdr:colOff>
      <xdr:row>19</xdr:row>
      <xdr:rowOff>55800</xdr:rowOff>
    </xdr:from>
    <xdr:to>
      <xdr:col>4</xdr:col>
      <xdr:colOff>548640</xdr:colOff>
      <xdr:row>37</xdr:row>
      <xdr:rowOff>107640</xdr:rowOff>
    </xdr:to>
    <xdr:sp>
      <xdr:nvSpPr>
        <xdr:cNvPr id="1" name="CustomShape 1"/>
        <xdr:cNvSpPr/>
      </xdr:nvSpPr>
      <xdr:spPr>
        <a:xfrm flipH="1">
          <a:off x="2886840" y="3332880"/>
          <a:ext cx="362880" cy="29847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solidFill>
            <a:srgbClr val="be4b48"/>
          </a:solidFill>
          <a:tailEnd len="med" type="triangle" w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W49"/>
  <sheetViews>
    <sheetView showFormulas="false" showGridLines="fals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M39" activeCellId="0" sqref="M39"/>
    </sheetView>
  </sheetViews>
  <sheetFormatPr defaultColWidth="8.66796875" defaultRowHeight="12.75" zeroHeight="false" outlineLevelRow="0" outlineLevelCol="0"/>
  <cols>
    <col collapsed="false" customWidth="true" hidden="false" outlineLevel="0" max="1" min="1" style="0" width="1.58"/>
    <col collapsed="false" customWidth="true" hidden="false" outlineLevel="0" max="2" min="2" style="0" width="4.43"/>
    <col collapsed="false" customWidth="true" hidden="false" outlineLevel="0" max="4" min="3" style="0" width="16.14"/>
    <col collapsed="false" customWidth="true" hidden="false" outlineLevel="0" max="5" min="5" style="0" width="16.57"/>
    <col collapsed="false" customWidth="true" hidden="false" outlineLevel="0" max="6" min="6" style="0" width="15"/>
    <col collapsed="false" customWidth="true" hidden="false" outlineLevel="0" max="7" min="7" style="0" width="16.71"/>
    <col collapsed="false" customWidth="true" hidden="false" outlineLevel="0" max="8" min="8" style="0" width="17.13"/>
    <col collapsed="false" customWidth="true" hidden="false" outlineLevel="0" max="9" min="9" style="0" width="6.28"/>
    <col collapsed="false" customWidth="true" hidden="false" outlineLevel="0" max="10" min="10" style="0" width="16"/>
    <col collapsed="false" customWidth="true" hidden="false" outlineLevel="0" max="11" min="11" style="0" width="15.29"/>
    <col collapsed="false" customWidth="true" hidden="false" outlineLevel="0" max="12" min="12" style="0" width="15.88"/>
    <col collapsed="false" customWidth="true" hidden="false" outlineLevel="0" max="13" min="13" style="0" width="11.3"/>
    <col collapsed="false" customWidth="true" hidden="false" outlineLevel="0" max="14" min="14" style="0" width="1.85"/>
    <col collapsed="false" customWidth="true" hidden="false" outlineLevel="0" max="15" min="15" style="0" width="4.44"/>
    <col collapsed="false" customWidth="true" hidden="false" outlineLevel="0" max="16" min="16" style="1" width="9.13"/>
    <col collapsed="false" customWidth="true" hidden="false" outlineLevel="0" max="17" min="17" style="2" width="11.45"/>
    <col collapsed="false" customWidth="true" hidden="false" outlineLevel="0" max="18" min="18" style="3" width="7"/>
    <col collapsed="false" customWidth="true" hidden="false" outlineLevel="0" max="19" min="19" style="0" width="11.15"/>
    <col collapsed="false" customWidth="true" hidden="false" outlineLevel="0" max="21" min="20" style="3" width="9.13"/>
    <col collapsed="false" customWidth="true" hidden="false" outlineLevel="0" max="22" min="22" style="0" width="6.01"/>
    <col collapsed="false" customWidth="true" hidden="false" outlineLevel="0" max="23" min="23" style="0" width="5.14"/>
  </cols>
  <sheetData>
    <row r="1" customFormat="false" ht="7.5" hidden="false" customHeight="true" outlineLevel="0" collapsed="false">
      <c r="F1" s="4"/>
      <c r="M1" s="4"/>
    </row>
    <row r="2" customFormat="false" ht="30" hidden="false" customHeight="true" outlineLevel="0" collapsed="false">
      <c r="B2" s="5"/>
      <c r="C2" s="6"/>
      <c r="D2" s="7" t="s">
        <v>0</v>
      </c>
      <c r="E2" s="7"/>
      <c r="F2" s="7"/>
      <c r="G2" s="7"/>
      <c r="H2" s="7"/>
      <c r="I2" s="7"/>
      <c r="J2" s="7"/>
      <c r="K2" s="7"/>
      <c r="L2" s="7"/>
      <c r="M2" s="8"/>
      <c r="N2" s="9"/>
      <c r="P2" s="10" t="s">
        <v>1</v>
      </c>
      <c r="R2" s="11" t="s">
        <v>2</v>
      </c>
    </row>
    <row r="3" customFormat="false" ht="15.75" hidden="false" customHeight="true" outlineLevel="0" collapsed="false">
      <c r="B3" s="12"/>
      <c r="H3" s="13" t="s">
        <v>3</v>
      </c>
      <c r="L3" s="1" t="s">
        <v>4</v>
      </c>
      <c r="N3" s="14"/>
      <c r="P3" s="15" t="s">
        <v>5</v>
      </c>
      <c r="Q3" s="16" t="s">
        <v>6</v>
      </c>
      <c r="R3" s="17" t="s">
        <v>7</v>
      </c>
      <c r="S3" s="18" t="s">
        <v>6</v>
      </c>
      <c r="T3" s="17" t="s">
        <v>8</v>
      </c>
      <c r="U3" s="17" t="s">
        <v>9</v>
      </c>
    </row>
    <row r="4" customFormat="false" ht="12.8" hidden="false" customHeight="false" outlineLevel="0" collapsed="false">
      <c r="B4" s="12"/>
      <c r="G4" s="13" t="s">
        <v>10</v>
      </c>
      <c r="J4" s="13" t="s">
        <v>11</v>
      </c>
      <c r="L4" s="0" t="s">
        <v>12</v>
      </c>
      <c r="M4" s="19" t="s">
        <v>13</v>
      </c>
      <c r="N4" s="14" t="s">
        <v>14</v>
      </c>
      <c r="P4" s="20" t="s">
        <v>15</v>
      </c>
      <c r="Q4" s="21" t="s">
        <v>16</v>
      </c>
      <c r="R4" s="22" t="s">
        <v>17</v>
      </c>
      <c r="S4" s="23" t="s">
        <v>18</v>
      </c>
      <c r="T4" s="22"/>
    </row>
    <row r="5" customFormat="false" ht="12.8" hidden="false" customHeight="false" outlineLevel="0" collapsed="false">
      <c r="B5" s="12"/>
      <c r="F5" s="13" t="s">
        <v>19</v>
      </c>
      <c r="K5" s="13" t="s">
        <v>20</v>
      </c>
      <c r="M5" s="19" t="s">
        <v>21</v>
      </c>
      <c r="N5" s="14"/>
      <c r="P5" s="20" t="s">
        <v>22</v>
      </c>
      <c r="Q5" s="21" t="s">
        <v>23</v>
      </c>
      <c r="R5" s="22" t="s">
        <v>24</v>
      </c>
      <c r="S5" s="23" t="s">
        <v>25</v>
      </c>
    </row>
    <row r="6" customFormat="false" ht="12.8" hidden="false" customHeight="false" outlineLevel="0" collapsed="false">
      <c r="B6" s="12"/>
      <c r="E6" s="13" t="s">
        <v>26</v>
      </c>
      <c r="G6" s="21"/>
      <c r="H6" s="17" t="s">
        <v>27</v>
      </c>
      <c r="I6" s="23"/>
      <c r="M6" s="24"/>
      <c r="N6" s="14"/>
      <c r="P6" s="20" t="s">
        <v>22</v>
      </c>
      <c r="Q6" s="21" t="s">
        <v>28</v>
      </c>
      <c r="R6" s="22" t="s">
        <v>29</v>
      </c>
      <c r="S6" s="23" t="s">
        <v>30</v>
      </c>
    </row>
    <row r="7" customFormat="false" ht="12.8" hidden="false" customHeight="false" outlineLevel="0" collapsed="false">
      <c r="B7" s="12"/>
      <c r="D7" s="13" t="s">
        <v>31</v>
      </c>
      <c r="H7" s="25"/>
      <c r="M7" s="24"/>
      <c r="N7" s="14"/>
      <c r="P7" s="20" t="s">
        <v>32</v>
      </c>
      <c r="Q7" s="21" t="s">
        <v>33</v>
      </c>
      <c r="R7" s="22" t="s">
        <v>34</v>
      </c>
      <c r="S7" s="23" t="s">
        <v>35</v>
      </c>
    </row>
    <row r="8" customFormat="false" ht="12.8" hidden="false" customHeight="false" outlineLevel="0" collapsed="false">
      <c r="B8" s="12"/>
      <c r="C8" s="24"/>
      <c r="D8" s="24"/>
      <c r="E8" s="26"/>
      <c r="F8" s="24"/>
      <c r="G8" s="27" t="s">
        <v>27</v>
      </c>
      <c r="H8" s="28" t="s">
        <v>24</v>
      </c>
      <c r="I8" s="24"/>
      <c r="J8" s="24"/>
      <c r="K8" s="26"/>
      <c r="L8" s="24"/>
      <c r="M8" s="24"/>
      <c r="N8" s="14"/>
      <c r="P8" s="20" t="s">
        <v>32</v>
      </c>
      <c r="Q8" s="21" t="s">
        <v>25</v>
      </c>
      <c r="R8" s="22" t="s">
        <v>36</v>
      </c>
      <c r="S8" s="23" t="s">
        <v>35</v>
      </c>
    </row>
    <row r="9" customFormat="false" ht="12.8" hidden="false" customHeight="false" outlineLevel="0" collapsed="false">
      <c r="B9" s="12"/>
      <c r="C9" s="24"/>
      <c r="D9" s="26"/>
      <c r="E9" s="24"/>
      <c r="F9" s="24"/>
      <c r="G9" s="29"/>
      <c r="H9" s="28"/>
      <c r="I9" s="30"/>
      <c r="J9" s="31" t="s">
        <v>37</v>
      </c>
      <c r="K9" s="24"/>
      <c r="L9" s="26"/>
      <c r="M9" s="24"/>
      <c r="N9" s="14"/>
      <c r="P9" s="20" t="s">
        <v>32</v>
      </c>
      <c r="Q9" s="21" t="s">
        <v>28</v>
      </c>
      <c r="R9" s="22" t="s">
        <v>36</v>
      </c>
      <c r="S9" s="23" t="s">
        <v>18</v>
      </c>
    </row>
    <row r="10" customFormat="false" ht="12.8" hidden="false" customHeight="false" outlineLevel="0" collapsed="false">
      <c r="B10" s="12"/>
      <c r="C10" s="26"/>
      <c r="D10" s="24"/>
      <c r="E10" s="24"/>
      <c r="F10" s="32"/>
      <c r="G10" s="33"/>
      <c r="H10" s="34" t="s">
        <v>37</v>
      </c>
      <c r="I10" s="24"/>
      <c r="J10" s="35" t="s">
        <v>36</v>
      </c>
      <c r="K10" s="24"/>
      <c r="L10" s="24"/>
      <c r="M10" s="24"/>
      <c r="N10" s="14"/>
      <c r="P10" s="20" t="s">
        <v>38</v>
      </c>
      <c r="Q10" s="21" t="s">
        <v>23</v>
      </c>
      <c r="R10" s="22" t="s">
        <v>24</v>
      </c>
      <c r="S10" s="23" t="s">
        <v>33</v>
      </c>
      <c r="T10" s="22"/>
    </row>
    <row r="11" customFormat="false" ht="12.8" hidden="false" customHeight="false" outlineLevel="0" collapsed="false">
      <c r="B11" s="12"/>
      <c r="C11" s="24"/>
      <c r="D11" s="24"/>
      <c r="E11" s="24"/>
      <c r="F11" s="34" t="s">
        <v>33</v>
      </c>
      <c r="G11" s="36" t="s">
        <v>24</v>
      </c>
      <c r="H11" s="24"/>
      <c r="I11" s="24"/>
      <c r="J11" s="35"/>
      <c r="K11" s="24"/>
      <c r="L11" s="24"/>
      <c r="M11" s="24"/>
      <c r="N11" s="14"/>
      <c r="P11" s="20" t="s">
        <v>38</v>
      </c>
      <c r="Q11" s="21" t="s">
        <v>30</v>
      </c>
      <c r="R11" s="22" t="s">
        <v>39</v>
      </c>
      <c r="S11" s="23" t="s">
        <v>16</v>
      </c>
    </row>
    <row r="12" customFormat="false" ht="12.8" hidden="false" customHeight="false" outlineLevel="0" collapsed="false">
      <c r="B12" s="12"/>
      <c r="C12" s="24"/>
      <c r="D12" s="24"/>
      <c r="E12" s="32"/>
      <c r="F12" s="37"/>
      <c r="G12" s="36"/>
      <c r="H12" s="31" t="s">
        <v>33</v>
      </c>
      <c r="I12" s="24"/>
      <c r="J12" s="38" t="s">
        <v>35</v>
      </c>
      <c r="K12" s="27" t="s">
        <v>37</v>
      </c>
      <c r="L12" s="24"/>
      <c r="M12" s="24"/>
      <c r="N12" s="14"/>
      <c r="P12" s="20" t="s">
        <v>22</v>
      </c>
      <c r="Q12" s="39" t="s">
        <v>35</v>
      </c>
      <c r="R12" s="22" t="s">
        <v>39</v>
      </c>
      <c r="S12" s="0" t="s">
        <v>18</v>
      </c>
    </row>
    <row r="13" customFormat="false" ht="12.8" hidden="false" customHeight="false" outlineLevel="0" collapsed="false">
      <c r="B13" s="12"/>
      <c r="C13" s="24"/>
      <c r="D13" s="24"/>
      <c r="E13" s="32"/>
      <c r="F13" s="32"/>
      <c r="G13" s="40"/>
      <c r="H13" s="41"/>
      <c r="I13" s="42"/>
      <c r="J13" s="43"/>
      <c r="K13" s="44"/>
      <c r="L13" s="24"/>
      <c r="M13" s="24"/>
      <c r="N13" s="14"/>
      <c r="P13" s="20" t="s">
        <v>32</v>
      </c>
      <c r="Q13" s="21" t="s">
        <v>33</v>
      </c>
      <c r="R13" s="22" t="s">
        <v>24</v>
      </c>
      <c r="S13" s="23" t="s">
        <v>16</v>
      </c>
    </row>
    <row r="14" customFormat="false" ht="12.8" hidden="false" customHeight="false" outlineLevel="0" collapsed="false">
      <c r="B14" s="12"/>
      <c r="C14" s="24"/>
      <c r="D14" s="24"/>
      <c r="E14" s="45" t="s">
        <v>16</v>
      </c>
      <c r="F14" s="32"/>
      <c r="G14" s="46" t="s">
        <v>33</v>
      </c>
      <c r="H14" s="28" t="s">
        <v>34</v>
      </c>
      <c r="I14" s="42"/>
      <c r="J14" s="32"/>
      <c r="K14" s="32"/>
      <c r="L14" s="24"/>
      <c r="M14" s="24"/>
      <c r="N14" s="14"/>
      <c r="P14" s="20" t="s">
        <v>40</v>
      </c>
      <c r="Q14" s="21" t="s">
        <v>16</v>
      </c>
      <c r="R14" s="22" t="s">
        <v>41</v>
      </c>
      <c r="S14" s="23" t="s">
        <v>18</v>
      </c>
    </row>
    <row r="15" customFormat="false" ht="12.8" hidden="false" customHeight="false" outlineLevel="0" collapsed="false">
      <c r="B15" s="12"/>
      <c r="C15" s="24"/>
      <c r="D15" s="24"/>
      <c r="E15" s="47"/>
      <c r="F15" s="48"/>
      <c r="G15" s="49"/>
      <c r="H15" s="28"/>
      <c r="I15" s="50"/>
      <c r="J15" s="34" t="s">
        <v>35</v>
      </c>
      <c r="K15" s="32"/>
      <c r="L15" s="24"/>
      <c r="M15" s="24"/>
      <c r="N15" s="14"/>
      <c r="P15" s="20"/>
      <c r="R15" s="11" t="s">
        <v>42</v>
      </c>
    </row>
    <row r="16" customFormat="false" ht="12.8" hidden="false" customHeight="false" outlineLevel="0" collapsed="false">
      <c r="B16" s="12"/>
      <c r="C16" s="24"/>
      <c r="D16" s="32"/>
      <c r="E16" s="51" t="s">
        <v>41</v>
      </c>
      <c r="F16" s="36" t="s">
        <v>24</v>
      </c>
      <c r="G16" s="24"/>
      <c r="H16" s="34" t="s">
        <v>35</v>
      </c>
      <c r="I16" s="52"/>
      <c r="J16" s="24"/>
      <c r="K16" s="32"/>
      <c r="L16" s="24"/>
      <c r="M16" s="24"/>
      <c r="N16" s="14"/>
      <c r="P16" s="20" t="s">
        <v>43</v>
      </c>
      <c r="Q16" s="21" t="s">
        <v>25</v>
      </c>
      <c r="R16" s="22" t="s">
        <v>24</v>
      </c>
      <c r="S16" s="23" t="s">
        <v>28</v>
      </c>
      <c r="T16" s="22"/>
    </row>
    <row r="17" customFormat="false" ht="12.8" hidden="false" customHeight="false" outlineLevel="0" collapsed="false">
      <c r="B17" s="12"/>
      <c r="C17" s="24"/>
      <c r="D17" s="45" t="s">
        <v>16</v>
      </c>
      <c r="E17" s="51"/>
      <c r="F17" s="36"/>
      <c r="G17" s="24"/>
      <c r="H17" s="53"/>
      <c r="I17" s="54"/>
      <c r="J17" s="55" t="s">
        <v>39</v>
      </c>
      <c r="K17" s="28" t="s">
        <v>24</v>
      </c>
      <c r="L17" s="24"/>
      <c r="M17" s="24"/>
      <c r="N17" s="14"/>
      <c r="P17" s="20" t="s">
        <v>44</v>
      </c>
      <c r="Q17" s="21" t="s">
        <v>16</v>
      </c>
      <c r="R17" s="22" t="s">
        <v>45</v>
      </c>
      <c r="S17" s="23" t="s">
        <v>25</v>
      </c>
    </row>
    <row r="18" customFormat="false" ht="12.8" hidden="false" customHeight="false" outlineLevel="0" collapsed="false">
      <c r="B18" s="12"/>
      <c r="C18" s="32"/>
      <c r="D18" s="56"/>
      <c r="E18" s="57" t="s">
        <v>18</v>
      </c>
      <c r="F18" s="58"/>
      <c r="G18" s="59"/>
      <c r="H18" s="60" t="s">
        <v>18</v>
      </c>
      <c r="I18" s="54"/>
      <c r="J18" s="55"/>
      <c r="K18" s="28"/>
      <c r="L18" s="24"/>
      <c r="M18" s="61" t="s">
        <v>46</v>
      </c>
      <c r="N18" s="14"/>
      <c r="P18" s="20"/>
      <c r="R18" s="11" t="s">
        <v>47</v>
      </c>
    </row>
    <row r="19" customFormat="false" ht="12.8" hidden="false" customHeight="false" outlineLevel="0" collapsed="false">
      <c r="B19" s="12"/>
      <c r="C19" s="34" t="s">
        <v>16</v>
      </c>
      <c r="D19" s="36" t="s">
        <v>45</v>
      </c>
      <c r="E19" s="62" t="s">
        <v>48</v>
      </c>
      <c r="F19" s="24"/>
      <c r="G19" s="63"/>
      <c r="H19" s="55"/>
      <c r="I19" s="64"/>
      <c r="J19" s="26" t="s">
        <v>19</v>
      </c>
      <c r="K19" s="32"/>
      <c r="L19" s="24"/>
      <c r="M19" s="65"/>
      <c r="N19" s="14"/>
      <c r="P19" s="20" t="s">
        <v>32</v>
      </c>
      <c r="Q19" s="21" t="s">
        <v>18</v>
      </c>
      <c r="R19" s="22" t="s">
        <v>49</v>
      </c>
      <c r="S19" s="23" t="s">
        <v>25</v>
      </c>
    </row>
    <row r="20" customFormat="false" ht="12.8" hidden="false" customHeight="false" outlineLevel="0" collapsed="false">
      <c r="B20" s="66"/>
      <c r="C20" s="67" t="s">
        <v>50</v>
      </c>
      <c r="D20" s="36"/>
      <c r="E20" s="68"/>
      <c r="F20" s="24"/>
      <c r="G20" s="24"/>
      <c r="H20" s="55"/>
      <c r="I20" s="54"/>
      <c r="J20" s="24"/>
      <c r="K20" s="67"/>
      <c r="L20" s="69"/>
      <c r="M20" s="65"/>
      <c r="N20" s="14"/>
      <c r="R20" s="70" t="s">
        <v>51</v>
      </c>
    </row>
    <row r="21" customFormat="false" ht="12.8" hidden="false" customHeight="false" outlineLevel="0" collapsed="false">
      <c r="B21" s="66"/>
      <c r="C21" s="32"/>
      <c r="D21" s="71" t="s">
        <v>37</v>
      </c>
      <c r="E21" s="72"/>
      <c r="F21" s="59"/>
      <c r="G21" s="59"/>
      <c r="H21" s="73"/>
      <c r="I21" s="74"/>
      <c r="J21" s="24"/>
      <c r="K21" s="75" t="s">
        <v>37</v>
      </c>
      <c r="L21" s="76" t="s">
        <v>28</v>
      </c>
      <c r="M21" s="24"/>
      <c r="N21" s="14"/>
      <c r="P21" s="20" t="s">
        <v>38</v>
      </c>
      <c r="Q21" s="77" t="s">
        <v>16</v>
      </c>
      <c r="R21" s="17" t="s">
        <v>52</v>
      </c>
      <c r="S21" s="78" t="s">
        <v>28</v>
      </c>
    </row>
    <row r="22" customFormat="false" ht="12.75" hidden="false" customHeight="false" outlineLevel="0" collapsed="false">
      <c r="B22" s="66"/>
      <c r="C22" s="24"/>
      <c r="D22" s="79" t="s">
        <v>48</v>
      </c>
      <c r="E22" s="32"/>
      <c r="F22" s="80"/>
      <c r="G22" s="26"/>
      <c r="H22" s="26"/>
      <c r="I22" s="54"/>
      <c r="J22" s="81"/>
      <c r="K22" s="82"/>
      <c r="L22" s="83" t="s">
        <v>50</v>
      </c>
      <c r="M22" s="24"/>
      <c r="N22" s="14"/>
    </row>
    <row r="23" customFormat="false" ht="12.8" hidden="false" customHeight="false" outlineLevel="0" collapsed="false">
      <c r="B23" s="66"/>
      <c r="C23" s="24"/>
      <c r="D23" s="24"/>
      <c r="E23" s="32"/>
      <c r="F23" s="40"/>
      <c r="G23" s="24"/>
      <c r="H23" s="31" t="s">
        <v>28</v>
      </c>
      <c r="I23" s="54"/>
      <c r="J23" s="24"/>
      <c r="K23" s="28"/>
      <c r="L23" s="84" t="s">
        <v>53</v>
      </c>
      <c r="M23" s="24"/>
      <c r="N23" s="14"/>
    </row>
    <row r="24" customFormat="false" ht="12.8" hidden="false" customHeight="false" outlineLevel="0" collapsed="false">
      <c r="B24" s="66"/>
      <c r="C24" s="24"/>
      <c r="D24" s="24"/>
      <c r="E24" s="32"/>
      <c r="F24" s="24"/>
      <c r="G24" s="24"/>
      <c r="H24" s="41"/>
      <c r="I24" s="54"/>
      <c r="J24" s="24"/>
      <c r="K24" s="28"/>
      <c r="L24" s="85" t="s">
        <v>54</v>
      </c>
      <c r="M24" s="24"/>
      <c r="N24" s="14"/>
      <c r="Q24" s="16" t="s">
        <v>55</v>
      </c>
      <c r="R24" s="13" t="s">
        <v>56</v>
      </c>
      <c r="S24" s="13" t="s">
        <v>57</v>
      </c>
      <c r="T24" s="86" t="s">
        <v>58</v>
      </c>
    </row>
    <row r="25" customFormat="false" ht="12.8" hidden="false" customHeight="false" outlineLevel="0" collapsed="false">
      <c r="B25" s="66"/>
      <c r="C25" s="24"/>
      <c r="D25" s="24"/>
      <c r="E25" s="32"/>
      <c r="F25" s="24"/>
      <c r="G25" s="87" t="s">
        <v>30</v>
      </c>
      <c r="H25" s="28" t="s">
        <v>29</v>
      </c>
      <c r="I25" s="42"/>
      <c r="J25" s="24"/>
      <c r="K25" s="32"/>
      <c r="L25" s="88"/>
      <c r="M25" s="24"/>
      <c r="N25" s="14"/>
      <c r="Q25" s="21" t="s">
        <v>18</v>
      </c>
      <c r="R25" s="3" t="n">
        <v>15</v>
      </c>
      <c r="S25" s="3" t="n">
        <v>5</v>
      </c>
      <c r="T25" s="3" t="n">
        <f aca="false">R25/S25</f>
        <v>3</v>
      </c>
    </row>
    <row r="26" customFormat="false" ht="12.8" hidden="false" customHeight="false" outlineLevel="0" collapsed="false">
      <c r="B26" s="66"/>
      <c r="C26" s="24"/>
      <c r="D26" s="24"/>
      <c r="E26" s="32"/>
      <c r="F26" s="24"/>
      <c r="G26" s="29"/>
      <c r="H26" s="28"/>
      <c r="I26" s="50"/>
      <c r="J26" s="31" t="s">
        <v>28</v>
      </c>
      <c r="K26" s="32"/>
      <c r="L26" s="88"/>
      <c r="M26" s="24"/>
      <c r="N26" s="14"/>
      <c r="Q26" s="21" t="s">
        <v>16</v>
      </c>
      <c r="R26" s="3" t="n">
        <v>20</v>
      </c>
      <c r="S26" s="3" t="n">
        <v>6</v>
      </c>
      <c r="T26" s="3" t="n">
        <f aca="false">R26/S26</f>
        <v>3.33333333333333</v>
      </c>
    </row>
    <row r="27" customFormat="false" ht="12.8" hidden="false" customHeight="false" outlineLevel="0" collapsed="false">
      <c r="B27" s="66"/>
      <c r="C27" s="24"/>
      <c r="D27" s="24"/>
      <c r="E27" s="32"/>
      <c r="F27" s="32"/>
      <c r="G27" s="89"/>
      <c r="H27" s="34" t="s">
        <v>30</v>
      </c>
      <c r="I27" s="52"/>
      <c r="J27" s="35" t="s">
        <v>36</v>
      </c>
      <c r="K27" s="32"/>
      <c r="L27" s="88"/>
      <c r="M27" s="24"/>
      <c r="N27" s="14"/>
      <c r="Q27" s="21" t="s">
        <v>27</v>
      </c>
      <c r="R27" s="3" t="n">
        <v>4</v>
      </c>
      <c r="S27" s="3" t="n">
        <v>2</v>
      </c>
      <c r="T27" s="3" t="n">
        <f aca="false">R27/S27</f>
        <v>2</v>
      </c>
      <c r="U27" s="13"/>
    </row>
    <row r="28" customFormat="false" ht="12.8" hidden="false" customHeight="false" outlineLevel="0" collapsed="false">
      <c r="B28" s="66"/>
      <c r="C28" s="24"/>
      <c r="D28" s="24"/>
      <c r="E28" s="32"/>
      <c r="F28" s="90" t="s">
        <v>16</v>
      </c>
      <c r="G28" s="36" t="s">
        <v>39</v>
      </c>
      <c r="H28" s="24"/>
      <c r="I28" s="54"/>
      <c r="J28" s="35"/>
      <c r="K28" s="91"/>
      <c r="L28" s="88"/>
      <c r="M28" s="24"/>
      <c r="N28" s="14"/>
      <c r="Q28" s="21" t="s">
        <v>25</v>
      </c>
      <c r="R28" s="22" t="n">
        <v>16</v>
      </c>
      <c r="S28" s="3" t="n">
        <v>5</v>
      </c>
      <c r="T28" s="3" t="n">
        <f aca="false">R28/S28</f>
        <v>3.2</v>
      </c>
      <c r="U28" s="13"/>
    </row>
    <row r="29" customFormat="false" ht="12.8" hidden="false" customHeight="false" outlineLevel="0" collapsed="false">
      <c r="B29" s="66"/>
      <c r="C29" s="24"/>
      <c r="D29" s="24"/>
      <c r="E29" s="24"/>
      <c r="F29" s="32"/>
      <c r="G29" s="36"/>
      <c r="H29" s="31" t="s">
        <v>16</v>
      </c>
      <c r="I29" s="54" t="s">
        <v>14</v>
      </c>
      <c r="J29" s="92" t="s">
        <v>18</v>
      </c>
      <c r="K29" s="93" t="s">
        <v>28</v>
      </c>
      <c r="L29" s="94"/>
      <c r="M29" s="24"/>
      <c r="N29" s="14"/>
      <c r="Q29" s="21" t="s">
        <v>28</v>
      </c>
      <c r="R29" s="3" t="n">
        <v>16</v>
      </c>
      <c r="S29" s="3" t="n">
        <v>4</v>
      </c>
      <c r="T29" s="3" t="n">
        <f aca="false">R29/S29</f>
        <v>4</v>
      </c>
      <c r="U29" s="13"/>
    </row>
    <row r="30" customFormat="false" ht="12.8" hidden="false" customHeight="false" outlineLevel="0" collapsed="false">
      <c r="B30" s="66"/>
      <c r="C30" s="24"/>
      <c r="D30" s="24"/>
      <c r="E30" s="24"/>
      <c r="F30" s="32"/>
      <c r="G30" s="40"/>
      <c r="H30" s="41"/>
      <c r="I30" s="24"/>
      <c r="J30" s="95"/>
      <c r="K30" s="63"/>
      <c r="L30" s="94"/>
      <c r="M30" s="24"/>
      <c r="N30" s="14"/>
      <c r="Q30" s="21" t="s">
        <v>30</v>
      </c>
      <c r="R30" s="3" t="n">
        <v>3</v>
      </c>
      <c r="S30" s="3" t="n">
        <v>2</v>
      </c>
      <c r="T30" s="3" t="n">
        <f aca="false">R30/S30</f>
        <v>1.5</v>
      </c>
      <c r="U30" s="22"/>
    </row>
    <row r="31" customFormat="false" ht="12.8" hidden="false" customHeight="false" outlineLevel="0" collapsed="false">
      <c r="B31" s="66"/>
      <c r="C31" s="24"/>
      <c r="D31" s="24"/>
      <c r="E31" s="24"/>
      <c r="F31" s="32"/>
      <c r="G31" s="46" t="s">
        <v>16</v>
      </c>
      <c r="H31" s="28" t="s">
        <v>17</v>
      </c>
      <c r="I31" s="24"/>
      <c r="J31" s="32"/>
      <c r="K31" s="63"/>
      <c r="L31" s="94"/>
      <c r="N31" s="96"/>
      <c r="Q31" s="21" t="s">
        <v>33</v>
      </c>
      <c r="R31" s="22" t="n">
        <v>8</v>
      </c>
      <c r="S31" s="3" t="n">
        <v>3</v>
      </c>
      <c r="T31" s="3" t="n">
        <f aca="false">R31/S31</f>
        <v>2.66666666666667</v>
      </c>
      <c r="U31" s="17"/>
      <c r="V31" s="97"/>
      <c r="W31" s="97"/>
    </row>
    <row r="32" customFormat="false" ht="12.8" hidden="false" customHeight="false" outlineLevel="0" collapsed="false">
      <c r="B32" s="66"/>
      <c r="C32" s="24"/>
      <c r="D32" s="24"/>
      <c r="E32" s="24"/>
      <c r="F32" s="24"/>
      <c r="G32" s="98"/>
      <c r="H32" s="28"/>
      <c r="I32" s="30"/>
      <c r="J32" s="90" t="s">
        <v>18</v>
      </c>
      <c r="K32" s="24"/>
      <c r="L32" s="94"/>
      <c r="N32" s="14"/>
      <c r="Q32" s="21" t="s">
        <v>35</v>
      </c>
      <c r="R32" s="3" t="n">
        <v>7</v>
      </c>
      <c r="S32" s="3" t="n">
        <v>3</v>
      </c>
      <c r="T32" s="3" t="n">
        <f aca="false">R32/S32</f>
        <v>2.33333333333333</v>
      </c>
      <c r="U32" s="13"/>
    </row>
    <row r="33" customFormat="false" ht="12.8" hidden="false" customHeight="false" outlineLevel="0" collapsed="false">
      <c r="B33" s="66"/>
      <c r="C33" s="55"/>
      <c r="D33" s="63"/>
      <c r="E33" s="24"/>
      <c r="F33" s="24"/>
      <c r="G33" s="24"/>
      <c r="H33" s="34" t="s">
        <v>18</v>
      </c>
      <c r="I33" s="24"/>
      <c r="J33" s="24"/>
      <c r="K33" s="24"/>
      <c r="L33" s="94"/>
      <c r="N33" s="14"/>
      <c r="Q33" s="77" t="s">
        <v>59</v>
      </c>
      <c r="R33" s="17" t="n">
        <f aca="false">SUM(R25:R32)</f>
        <v>89</v>
      </c>
      <c r="S33" s="77" t="s">
        <v>60</v>
      </c>
      <c r="T33" s="3" t="n">
        <f aca="false">(T25+T26+T27+T28+T29+T30+T31+T32)/((S25+S26+S27+S28+S29+S30+S31+S32)/2)</f>
        <v>1.46888888888889</v>
      </c>
    </row>
    <row r="34" customFormat="false" ht="12.75" hidden="false" customHeight="false" outlineLevel="0" collapsed="false">
      <c r="B34" s="66"/>
      <c r="C34" s="55"/>
      <c r="D34" s="63"/>
      <c r="E34" s="24"/>
      <c r="F34" s="24"/>
      <c r="G34" s="24"/>
      <c r="H34" s="63"/>
      <c r="I34" s="24"/>
      <c r="J34" s="24"/>
      <c r="K34" s="24"/>
      <c r="L34" s="94"/>
      <c r="N34" s="14"/>
      <c r="Q34" s="77"/>
      <c r="R34" s="17"/>
    </row>
    <row r="35" customFormat="false" ht="13.5" hidden="false" customHeight="false" outlineLevel="0" collapsed="false">
      <c r="B35" s="66"/>
      <c r="C35" s="55"/>
      <c r="D35" s="63"/>
      <c r="E35" s="24"/>
      <c r="F35" s="24"/>
      <c r="G35" s="24"/>
      <c r="H35" s="63"/>
      <c r="I35" s="24"/>
      <c r="J35" s="24"/>
      <c r="K35" s="24"/>
      <c r="L35" s="94"/>
      <c r="N35" s="14"/>
      <c r="Q35" s="77"/>
      <c r="R35" s="17"/>
    </row>
    <row r="36" customFormat="false" ht="12.75" hidden="false" customHeight="false" outlineLevel="0" collapsed="false">
      <c r="B36" s="66"/>
      <c r="C36" s="55"/>
      <c r="D36" s="63"/>
      <c r="E36" s="24"/>
      <c r="F36" s="24"/>
      <c r="G36" s="24"/>
      <c r="H36" s="99" t="s">
        <v>61</v>
      </c>
      <c r="I36" s="100" t="s">
        <v>62</v>
      </c>
      <c r="J36" s="101" t="n">
        <v>44902</v>
      </c>
      <c r="K36" s="24"/>
      <c r="L36" s="24"/>
      <c r="M36" s="102"/>
      <c r="N36" s="14"/>
      <c r="Q36" s="77"/>
      <c r="R36" s="17"/>
    </row>
    <row r="37" customFormat="false" ht="12.8" hidden="false" customHeight="false" outlineLevel="0" collapsed="false">
      <c r="B37" s="66"/>
      <c r="C37" s="55"/>
      <c r="D37" s="63"/>
      <c r="E37" s="24"/>
      <c r="F37" s="24"/>
      <c r="G37" s="24"/>
      <c r="H37" s="103" t="s">
        <v>16</v>
      </c>
      <c r="I37" s="31" t="s">
        <v>52</v>
      </c>
      <c r="J37" s="104" t="s">
        <v>28</v>
      </c>
      <c r="K37" s="24"/>
      <c r="L37" s="105"/>
      <c r="M37" s="102"/>
      <c r="N37" s="14"/>
    </row>
    <row r="38" customFormat="false" ht="12.75" hidden="false" customHeight="false" outlineLevel="0" collapsed="false">
      <c r="B38" s="12"/>
      <c r="C38" s="106"/>
      <c r="D38" s="106"/>
      <c r="E38" s="106"/>
      <c r="F38" s="106"/>
      <c r="G38" s="107"/>
      <c r="H38" s="108" t="s">
        <v>5</v>
      </c>
      <c r="I38" s="79" t="s">
        <v>63</v>
      </c>
      <c r="J38" s="109"/>
      <c r="K38" s="110"/>
      <c r="L38" s="24"/>
      <c r="N38" s="14"/>
    </row>
    <row r="39" customFormat="false" ht="12.75" hidden="false" customHeight="false" outlineLevel="0" collapsed="false">
      <c r="B39" s="12"/>
      <c r="D39" s="111" t="s">
        <v>47</v>
      </c>
      <c r="E39" s="24"/>
      <c r="F39" s="63"/>
      <c r="G39" s="24"/>
      <c r="H39" s="108" t="s">
        <v>64</v>
      </c>
      <c r="I39" s="79" t="s">
        <v>52</v>
      </c>
      <c r="J39" s="14"/>
      <c r="K39" s="24"/>
      <c r="L39" s="24"/>
      <c r="M39" s="24"/>
      <c r="N39" s="14"/>
    </row>
    <row r="40" customFormat="false" ht="12.75" hidden="false" customHeight="false" outlineLevel="0" collapsed="false">
      <c r="B40" s="12"/>
      <c r="E40" s="112" t="n">
        <v>44902</v>
      </c>
      <c r="G40" s="24"/>
      <c r="H40" s="108"/>
      <c r="I40" s="79"/>
      <c r="J40" s="14"/>
      <c r="K40" s="24"/>
      <c r="L40" s="24"/>
      <c r="M40" s="24"/>
      <c r="N40" s="14"/>
    </row>
    <row r="41" customFormat="false" ht="12.8" hidden="false" customHeight="false" outlineLevel="0" collapsed="false">
      <c r="B41" s="12"/>
      <c r="D41" s="113" t="s">
        <v>18</v>
      </c>
      <c r="E41" s="24"/>
      <c r="F41" s="63"/>
      <c r="G41" s="24"/>
      <c r="H41" s="114" t="s">
        <v>65</v>
      </c>
      <c r="I41" s="115" t="s">
        <v>56</v>
      </c>
      <c r="J41" s="116" t="s">
        <v>66</v>
      </c>
      <c r="K41" s="24"/>
      <c r="L41" s="24"/>
      <c r="M41" s="24"/>
      <c r="N41" s="14"/>
    </row>
    <row r="42" customFormat="false" ht="12.75" hidden="false" customHeight="false" outlineLevel="0" collapsed="false">
      <c r="B42" s="12"/>
      <c r="C42" s="117"/>
      <c r="D42" s="118"/>
      <c r="E42" s="69"/>
      <c r="F42" s="24"/>
      <c r="H42" s="24"/>
      <c r="I42" s="24"/>
      <c r="J42" s="119"/>
      <c r="K42" s="63"/>
      <c r="L42" s="24"/>
      <c r="M42" s="24"/>
      <c r="N42" s="14"/>
    </row>
    <row r="43" customFormat="false" ht="12.8" hidden="false" customHeight="false" outlineLevel="0" collapsed="false">
      <c r="B43" s="12"/>
      <c r="D43" s="28" t="s">
        <v>34</v>
      </c>
      <c r="E43" s="120" t="s">
        <v>37</v>
      </c>
      <c r="F43" s="24"/>
      <c r="H43" s="121" t="s">
        <v>67</v>
      </c>
      <c r="I43" s="122" t="s">
        <v>68</v>
      </c>
      <c r="K43" s="63"/>
      <c r="L43" s="24"/>
      <c r="N43" s="14"/>
    </row>
    <row r="44" customFormat="false" ht="12.8" hidden="false" customHeight="false" outlineLevel="0" collapsed="false">
      <c r="B44" s="12"/>
      <c r="D44" s="28"/>
      <c r="E44" s="123" t="s">
        <v>69</v>
      </c>
      <c r="F44" s="24"/>
      <c r="G44" s="124" t="s">
        <v>70</v>
      </c>
      <c r="H44" s="111" t="s">
        <v>28</v>
      </c>
      <c r="I44" s="125" t="s">
        <v>71</v>
      </c>
      <c r="J44" s="19" t="s">
        <v>72</v>
      </c>
      <c r="K44" s="126" t="n">
        <f aca="false">R33</f>
        <v>89</v>
      </c>
      <c r="L44" s="121" t="s">
        <v>73</v>
      </c>
      <c r="M44" s="127" t="s">
        <v>74</v>
      </c>
      <c r="N44" s="14"/>
    </row>
    <row r="45" customFormat="false" ht="12.8" hidden="false" customHeight="false" outlineLevel="0" collapsed="false">
      <c r="B45" s="12"/>
      <c r="C45" s="24"/>
      <c r="D45" s="34" t="s">
        <v>37</v>
      </c>
      <c r="F45" s="24"/>
      <c r="G45" s="39" t="s">
        <v>75</v>
      </c>
      <c r="H45" s="128" t="s">
        <v>16</v>
      </c>
      <c r="I45" s="125" t="n">
        <v>2</v>
      </c>
      <c r="J45" s="129" t="s">
        <v>76</v>
      </c>
      <c r="K45" s="126" t="n">
        <v>15</v>
      </c>
      <c r="L45" s="61"/>
      <c r="M45" s="130" t="s">
        <v>77</v>
      </c>
      <c r="N45" s="14"/>
    </row>
    <row r="46" customFormat="false" ht="12.8" hidden="false" customHeight="false" outlineLevel="0" collapsed="false">
      <c r="B46" s="12"/>
      <c r="C46" s="24"/>
      <c r="D46" s="131"/>
      <c r="F46" s="24"/>
      <c r="G46" s="39" t="s">
        <v>78</v>
      </c>
      <c r="H46" s="126" t="s">
        <v>37</v>
      </c>
      <c r="I46" s="125" t="n">
        <v>1</v>
      </c>
      <c r="J46" s="19" t="s">
        <v>79</v>
      </c>
      <c r="K46" s="126" t="n">
        <f aca="false">K44/K45</f>
        <v>5.93333333333333</v>
      </c>
      <c r="L46" s="121" t="s">
        <v>80</v>
      </c>
      <c r="M46" s="132" t="s">
        <v>81</v>
      </c>
      <c r="N46" s="14"/>
    </row>
    <row r="47" customFormat="false" ht="12.8" hidden="false" customHeight="false" outlineLevel="0" collapsed="false">
      <c r="B47" s="12"/>
      <c r="C47" s="24"/>
      <c r="F47" s="24"/>
      <c r="G47" s="39" t="s">
        <v>82</v>
      </c>
      <c r="H47" s="126" t="s">
        <v>18</v>
      </c>
      <c r="I47" s="125"/>
      <c r="J47" s="133" t="s">
        <v>83</v>
      </c>
      <c r="K47" s="61" t="s">
        <v>84</v>
      </c>
      <c r="L47" s="61"/>
      <c r="M47" s="134" t="s">
        <v>85</v>
      </c>
      <c r="N47" s="14"/>
    </row>
    <row r="48" customFormat="false" ht="12.8" hidden="false" customHeight="false" outlineLevel="0" collapsed="false">
      <c r="B48" s="135"/>
      <c r="C48" s="136"/>
      <c r="D48" s="4"/>
      <c r="E48" s="4"/>
      <c r="F48" s="4"/>
      <c r="G48" s="4"/>
      <c r="H48" s="4"/>
      <c r="I48" s="4"/>
      <c r="J48" s="4"/>
      <c r="K48" s="4"/>
      <c r="L48" s="4"/>
      <c r="M48" s="137" t="s">
        <v>86</v>
      </c>
      <c r="N48" s="138"/>
    </row>
    <row r="49" customFormat="false" ht="12.8" hidden="false" customHeight="false" outlineLevel="0" collapsed="false">
      <c r="L49" s="139" t="s">
        <v>87</v>
      </c>
    </row>
  </sheetData>
  <mergeCells count="18">
    <mergeCell ref="D2:L2"/>
    <mergeCell ref="H8:H9"/>
    <mergeCell ref="J10:J11"/>
    <mergeCell ref="G11:G12"/>
    <mergeCell ref="H14:H15"/>
    <mergeCell ref="E16:E17"/>
    <mergeCell ref="F16:F17"/>
    <mergeCell ref="J17:J18"/>
    <mergeCell ref="K17:K18"/>
    <mergeCell ref="D19:D20"/>
    <mergeCell ref="H19:H20"/>
    <mergeCell ref="K23:K24"/>
    <mergeCell ref="H25:H26"/>
    <mergeCell ref="J27:J28"/>
    <mergeCell ref="G28:G29"/>
    <mergeCell ref="H31:H32"/>
    <mergeCell ref="C33:C37"/>
    <mergeCell ref="D43:D44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857</TotalTime>
  <Application>LibreOffice/6.4.0.3$Windows_X86_64 LibreOffice_project/b0a288ab3d2d4774cb44b62f04d5d28733ac6df8</Application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2004-09-24T03:38:07Z</dcterms:created>
  <dc:creator>Pedro Luiz</dc:creator>
  <dc:description/>
  <dc:language>pt-BR</dc:language>
  <cp:lastModifiedBy/>
  <dcterms:modified xsi:type="dcterms:W3CDTF">2022-12-07T16:50:21Z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FCAV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